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<sst xmlns="http://schemas.openxmlformats.org/spreadsheetml/2006/main" count="100" uniqueCount="92">
  <si>
    <t>IV. Rimanóczy Tiván Emléktorna</t>
  </si>
  <si>
    <t>2014. június 28.</t>
  </si>
  <si>
    <t>Verseny Végeredménye</t>
  </si>
  <si>
    <t>Név</t>
  </si>
  <si>
    <t>I. pálya</t>
  </si>
  <si>
    <t>II. pálya</t>
  </si>
  <si>
    <t>telizés</t>
  </si>
  <si>
    <t>tarolás</t>
  </si>
  <si>
    <t>összesen</t>
  </si>
  <si>
    <t>60 gurítás összesen</t>
  </si>
  <si>
    <t>Telizés összesen</t>
  </si>
  <si>
    <t>Tarolás összesen</t>
  </si>
  <si>
    <t>1.</t>
  </si>
  <si>
    <t>Kónya János</t>
  </si>
  <si>
    <t>Férfi egyéni I. hely</t>
  </si>
  <si>
    <t>2.</t>
  </si>
  <si>
    <t>Kalmár László</t>
  </si>
  <si>
    <t>Férfi egyéni II. hely</t>
  </si>
  <si>
    <t>3.</t>
  </si>
  <si>
    <t>Bálint József</t>
  </si>
  <si>
    <t>Férfi egyéni III. hely</t>
  </si>
  <si>
    <t>4.</t>
  </si>
  <si>
    <t>Tót Szabolcs</t>
  </si>
  <si>
    <t>Legjobb teliző különdíj</t>
  </si>
  <si>
    <t>5.</t>
  </si>
  <si>
    <t>Sonkoly László</t>
  </si>
  <si>
    <t>6.</t>
  </si>
  <si>
    <t>Kerti Róbert</t>
  </si>
  <si>
    <t>7.</t>
  </si>
  <si>
    <t>Zsibók Zoltán</t>
  </si>
  <si>
    <t>8.</t>
  </si>
  <si>
    <t>Balla Sándor</t>
  </si>
  <si>
    <t>9.</t>
  </si>
  <si>
    <t>Dezső Csaba</t>
  </si>
  <si>
    <t>10.</t>
  </si>
  <si>
    <t>Bajorics Csaba</t>
  </si>
  <si>
    <t>11.</t>
  </si>
  <si>
    <t>Mogyorósi László</t>
  </si>
  <si>
    <t>12.</t>
  </si>
  <si>
    <t>Bárkai Krisztián</t>
  </si>
  <si>
    <t>Legjobb taroló különdíj</t>
  </si>
  <si>
    <t>13.</t>
  </si>
  <si>
    <t>Retek Ferenc</t>
  </si>
  <si>
    <t>14.</t>
  </si>
  <si>
    <t>Juhász Tibor</t>
  </si>
  <si>
    <t>Ábrahám Máté</t>
  </si>
  <si>
    <t>16.</t>
  </si>
  <si>
    <t>Kratochwill József</t>
  </si>
  <si>
    <t>17.</t>
  </si>
  <si>
    <t>Faragó Zoltán</t>
  </si>
  <si>
    <t>18.</t>
  </si>
  <si>
    <t>Bodó Zoltán</t>
  </si>
  <si>
    <t>19.</t>
  </si>
  <si>
    <t>Sóos Béla</t>
  </si>
  <si>
    <t>20.</t>
  </si>
  <si>
    <t>Lőrincz Csaba</t>
  </si>
  <si>
    <t>21.</t>
  </si>
  <si>
    <t>Rajda Csaba</t>
  </si>
  <si>
    <t>22.</t>
  </si>
  <si>
    <t>Fodor József</t>
  </si>
  <si>
    <t>23.</t>
  </si>
  <si>
    <t>Szabó Károly</t>
  </si>
  <si>
    <t>24.</t>
  </si>
  <si>
    <t>Dobra Ferenc</t>
  </si>
  <si>
    <t>25.</t>
  </si>
  <si>
    <t>Szunyi József</t>
  </si>
  <si>
    <t>26.</t>
  </si>
  <si>
    <t>Török Gábor</t>
  </si>
  <si>
    <t>27.</t>
  </si>
  <si>
    <t>Scheibli Zoltán</t>
  </si>
  <si>
    <t>28.</t>
  </si>
  <si>
    <t>Tót Zsolt</t>
  </si>
  <si>
    <t>29.</t>
  </si>
  <si>
    <t>Bodócsi László</t>
  </si>
  <si>
    <t>30.</t>
  </si>
  <si>
    <t>Domonyi János</t>
  </si>
  <si>
    <t>31.</t>
  </si>
  <si>
    <t>Frank Antal</t>
  </si>
  <si>
    <t>32.</t>
  </si>
  <si>
    <t>Kővágó György</t>
  </si>
  <si>
    <t>33.</t>
  </si>
  <si>
    <t>Kántor János</t>
  </si>
  <si>
    <t>34.</t>
  </si>
  <si>
    <t>Szabó Pál</t>
  </si>
  <si>
    <t>Horváth Hajnalka</t>
  </si>
  <si>
    <t>Női egyéni I. hely</t>
  </si>
  <si>
    <t>Tóth Andrea</t>
  </si>
  <si>
    <t>Női egyéni II. hely</t>
  </si>
  <si>
    <t>Kővágóné Ágnes</t>
  </si>
  <si>
    <t>Női egyéni III. hely</t>
  </si>
  <si>
    <t>Farkas Ilona</t>
  </si>
  <si>
    <t>Ohátné Szombathelyi Erzsébet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</si>
</sst>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5" fillId="0" borderId="1" xfId="20" applyFont="1" applyBorder="1" applyAlignment="1">
      <alignment horizontal="center" vertical="center"/>
      <protection/>
    </xf>
    <xf numFmtId="164" fontId="5" fillId="0" borderId="0" xfId="20" applyFont="1" applyBorder="1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1" fillId="0" borderId="0" xfId="20" applyAlignment="1">
      <alignment horizontal="center" vertical="center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vertical="center"/>
      <protection/>
    </xf>
    <xf numFmtId="164" fontId="2" fillId="2" borderId="1" xfId="20" applyFont="1" applyFill="1" applyBorder="1" applyAlignment="1">
      <alignment vertical="center"/>
      <protection/>
    </xf>
    <xf numFmtId="164" fontId="6" fillId="2" borderId="1" xfId="20" applyFont="1" applyFill="1" applyBorder="1" applyAlignment="1">
      <alignment horizontal="center" vertical="center"/>
      <protection/>
    </xf>
    <xf numFmtId="164" fontId="7" fillId="2" borderId="1" xfId="20" applyFont="1" applyFill="1" applyBorder="1" applyAlignment="1">
      <alignment horizontal="center" vertical="center"/>
      <protection/>
    </xf>
    <xf numFmtId="164" fontId="6" fillId="0" borderId="1" xfId="20" applyFont="1" applyFill="1" applyBorder="1" applyAlignment="1">
      <alignment horizontal="center" vertical="center"/>
      <protection/>
    </xf>
    <xf numFmtId="164" fontId="5" fillId="0" borderId="1" xfId="20" applyFont="1" applyFill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6" fillId="0" borderId="0" xfId="20" applyFont="1" applyAlignment="1">
      <alignment horizontal="center" vertical="center"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5" fillId="0" borderId="1" xfId="20" applyFont="1" applyBorder="1" applyAlignment="1">
      <alignment vertical="center"/>
      <protection/>
    </xf>
    <xf numFmtId="164" fontId="1" fillId="0" borderId="0" xfId="20" applyFill="1" applyAlignment="1">
      <alignment horizontal="center" vertical="center"/>
      <protection/>
    </xf>
    <xf numFmtId="164" fontId="8" fillId="0" borderId="1" xfId="20" applyFont="1" applyFill="1" applyBorder="1" applyAlignment="1">
      <alignment horizontal="center" vertical="center"/>
      <protection/>
    </xf>
    <xf numFmtId="164" fontId="5" fillId="3" borderId="1" xfId="20" applyFont="1" applyFill="1" applyBorder="1" applyAlignment="1">
      <alignment vertical="center"/>
      <protection/>
    </xf>
    <xf numFmtId="164" fontId="5" fillId="3" borderId="1" xfId="20" applyFont="1" applyFill="1" applyBorder="1" applyAlignment="1">
      <alignment horizontal="center" vertical="center"/>
      <protection/>
    </xf>
    <xf numFmtId="164" fontId="5" fillId="0" borderId="1" xfId="20" applyFont="1" applyFill="1" applyBorder="1" applyAlignment="1">
      <alignment vertical="center"/>
      <protection/>
    </xf>
    <xf numFmtId="164" fontId="9" fillId="2" borderId="1" xfId="20" applyFont="1" applyFill="1" applyBorder="1" applyAlignment="1">
      <alignment horizontal="center" vertical="center"/>
      <protection/>
    </xf>
    <xf numFmtId="164" fontId="6" fillId="0" borderId="2" xfId="20" applyFont="1" applyBorder="1" applyAlignment="1">
      <alignment horizontal="center" vertical="center"/>
      <protection/>
    </xf>
    <xf numFmtId="164" fontId="6" fillId="0" borderId="0" xfId="20" applyFont="1" applyFill="1" applyBorder="1" applyAlignment="1">
      <alignment horizontal="center" vertical="center"/>
      <protection/>
    </xf>
    <xf numFmtId="164" fontId="1" fillId="0" borderId="1" xfId="20" applyFill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7109375" style="1" customWidth="1"/>
    <col min="2" max="2" width="30.00390625" style="1" customWidth="1"/>
    <col min="3" max="3" width="9.57421875" style="1" customWidth="1"/>
    <col min="4" max="4" width="9.7109375" style="1" customWidth="1"/>
    <col min="5" max="5" width="11.00390625" style="1" customWidth="1"/>
    <col min="6" max="7" width="9.7109375" style="1" customWidth="1"/>
    <col min="8" max="8" width="11.00390625" style="1" customWidth="1"/>
    <col min="9" max="9" width="13.421875" style="1" customWidth="1"/>
    <col min="10" max="10" width="23.57421875" style="1" customWidth="1"/>
    <col min="11" max="16384" width="8.7109375" style="1" customWidth="1"/>
  </cols>
  <sheetData>
    <row r="1" spans="2:12" ht="24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4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24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5" spans="2:9" ht="25.5" customHeight="1">
      <c r="B5" s="5" t="s">
        <v>3</v>
      </c>
      <c r="C5" s="5" t="s">
        <v>4</v>
      </c>
      <c r="D5" s="5"/>
      <c r="E5" s="5"/>
      <c r="F5" s="5" t="s">
        <v>5</v>
      </c>
      <c r="G5" s="5"/>
      <c r="H5" s="5"/>
      <c r="I5" s="6"/>
    </row>
    <row r="6" spans="2:12" ht="40.5" customHeight="1">
      <c r="B6" s="5"/>
      <c r="C6" s="7" t="s">
        <v>6</v>
      </c>
      <c r="D6" s="7" t="s">
        <v>7</v>
      </c>
      <c r="E6" s="7" t="s">
        <v>8</v>
      </c>
      <c r="F6" s="7" t="s">
        <v>6</v>
      </c>
      <c r="G6" s="7" t="s">
        <v>7</v>
      </c>
      <c r="H6" s="7" t="s">
        <v>8</v>
      </c>
      <c r="I6" s="8" t="s">
        <v>9</v>
      </c>
      <c r="J6" s="9"/>
      <c r="K6" s="10" t="s">
        <v>10</v>
      </c>
      <c r="L6" s="10" t="s">
        <v>11</v>
      </c>
    </row>
    <row r="7" spans="1:12" ht="26.25" customHeight="1">
      <c r="A7" s="11" t="s">
        <v>12</v>
      </c>
      <c r="B7" s="12" t="s">
        <v>13</v>
      </c>
      <c r="C7" s="13">
        <v>94</v>
      </c>
      <c r="D7" s="13">
        <v>36</v>
      </c>
      <c r="E7" s="13">
        <f aca="true" t="shared" si="0" ref="E7:E40">SUM(C7:D7)</f>
        <v>130</v>
      </c>
      <c r="F7" s="13">
        <v>85</v>
      </c>
      <c r="G7" s="13">
        <v>43</v>
      </c>
      <c r="H7" s="13">
        <f aca="true" t="shared" si="1" ref="H7:H40">SUM(F7:G7)</f>
        <v>128</v>
      </c>
      <c r="I7" s="14">
        <f aca="true" t="shared" si="2" ref="I7:I40">SUM(H7,E7)</f>
        <v>258</v>
      </c>
      <c r="J7" s="15" t="s">
        <v>14</v>
      </c>
      <c r="K7" s="16">
        <f>SUM(C7,F7)</f>
        <v>179</v>
      </c>
      <c r="L7" s="16">
        <f>SUM(D7,G7)</f>
        <v>79</v>
      </c>
    </row>
    <row r="8" spans="1:12" ht="26.25" customHeight="1">
      <c r="A8" s="11" t="s">
        <v>15</v>
      </c>
      <c r="B8" s="12" t="s">
        <v>16</v>
      </c>
      <c r="C8" s="13">
        <v>78</v>
      </c>
      <c r="D8" s="13">
        <v>36</v>
      </c>
      <c r="E8" s="13">
        <f t="shared" si="0"/>
        <v>114</v>
      </c>
      <c r="F8" s="13">
        <v>88</v>
      </c>
      <c r="G8" s="13">
        <v>53</v>
      </c>
      <c r="H8" s="13">
        <f t="shared" si="1"/>
        <v>141</v>
      </c>
      <c r="I8" s="14">
        <f t="shared" si="2"/>
        <v>255</v>
      </c>
      <c r="J8" s="17" t="s">
        <v>17</v>
      </c>
      <c r="K8" s="5">
        <f aca="true" t="shared" si="3" ref="K8:K40">SUM(C8,F8)</f>
        <v>166</v>
      </c>
      <c r="L8" s="5">
        <f aca="true" t="shared" si="4" ref="L8:L40">SUM(D8,G8)</f>
        <v>89</v>
      </c>
    </row>
    <row r="9" spans="1:12" ht="26.25" customHeight="1">
      <c r="A9" s="11" t="s">
        <v>18</v>
      </c>
      <c r="B9" s="12" t="s">
        <v>19</v>
      </c>
      <c r="C9" s="13">
        <v>86</v>
      </c>
      <c r="D9" s="13">
        <v>27</v>
      </c>
      <c r="E9" s="13">
        <f t="shared" si="0"/>
        <v>113</v>
      </c>
      <c r="F9" s="13">
        <v>98</v>
      </c>
      <c r="G9" s="13">
        <v>43</v>
      </c>
      <c r="H9" s="13">
        <f t="shared" si="1"/>
        <v>141</v>
      </c>
      <c r="I9" s="14">
        <f t="shared" si="2"/>
        <v>254</v>
      </c>
      <c r="J9" s="15" t="s">
        <v>20</v>
      </c>
      <c r="K9" s="16">
        <f t="shared" si="3"/>
        <v>184</v>
      </c>
      <c r="L9" s="16">
        <f t="shared" si="4"/>
        <v>70</v>
      </c>
    </row>
    <row r="10" spans="1:12" ht="24" customHeight="1">
      <c r="A10" s="18" t="s">
        <v>21</v>
      </c>
      <c r="B10" s="12" t="s">
        <v>22</v>
      </c>
      <c r="C10" s="16">
        <v>87</v>
      </c>
      <c r="D10" s="16">
        <v>36</v>
      </c>
      <c r="E10" s="16">
        <f t="shared" si="0"/>
        <v>123</v>
      </c>
      <c r="F10" s="16">
        <v>98</v>
      </c>
      <c r="G10" s="16">
        <v>32</v>
      </c>
      <c r="H10" s="16">
        <f t="shared" si="1"/>
        <v>130</v>
      </c>
      <c r="I10" s="16">
        <f t="shared" si="2"/>
        <v>253</v>
      </c>
      <c r="J10" s="15" t="s">
        <v>23</v>
      </c>
      <c r="K10" s="19">
        <f t="shared" si="3"/>
        <v>185</v>
      </c>
      <c r="L10" s="5">
        <f>SUM(D10,G10)</f>
        <v>68</v>
      </c>
    </row>
    <row r="11" spans="1:12" ht="20.25" customHeight="1">
      <c r="A11" s="18" t="s">
        <v>24</v>
      </c>
      <c r="B11" s="20" t="s">
        <v>25</v>
      </c>
      <c r="C11" s="5">
        <v>81</v>
      </c>
      <c r="D11" s="5">
        <v>48</v>
      </c>
      <c r="E11" s="5">
        <f t="shared" si="0"/>
        <v>129</v>
      </c>
      <c r="F11" s="5">
        <v>91</v>
      </c>
      <c r="G11" s="5">
        <v>32</v>
      </c>
      <c r="H11" s="5">
        <f t="shared" si="1"/>
        <v>123</v>
      </c>
      <c r="I11" s="5">
        <f t="shared" si="2"/>
        <v>252</v>
      </c>
      <c r="J11" s="21"/>
      <c r="K11" s="16">
        <f t="shared" si="3"/>
        <v>172</v>
      </c>
      <c r="L11" s="22">
        <f>SUM(D11,G11)</f>
        <v>80</v>
      </c>
    </row>
    <row r="12" spans="1:12" ht="20.25" customHeight="1">
      <c r="A12" s="18" t="s">
        <v>26</v>
      </c>
      <c r="B12" s="23" t="s">
        <v>27</v>
      </c>
      <c r="C12" s="16">
        <v>88</v>
      </c>
      <c r="D12" s="16">
        <v>40</v>
      </c>
      <c r="E12" s="16">
        <f t="shared" si="0"/>
        <v>128</v>
      </c>
      <c r="F12" s="16">
        <v>89</v>
      </c>
      <c r="G12" s="16">
        <v>35</v>
      </c>
      <c r="H12" s="16">
        <f t="shared" si="1"/>
        <v>124</v>
      </c>
      <c r="I12" s="16">
        <f t="shared" si="2"/>
        <v>252</v>
      </c>
      <c r="K12" s="24">
        <f t="shared" si="3"/>
        <v>177</v>
      </c>
      <c r="L12" s="16">
        <f t="shared" si="4"/>
        <v>75</v>
      </c>
    </row>
    <row r="13" spans="1:12" ht="20.25" customHeight="1">
      <c r="A13" s="18" t="s">
        <v>28</v>
      </c>
      <c r="B13" s="23" t="s">
        <v>29</v>
      </c>
      <c r="C13" s="16">
        <v>92</v>
      </c>
      <c r="D13" s="16">
        <v>32</v>
      </c>
      <c r="E13" s="16">
        <f t="shared" si="0"/>
        <v>124</v>
      </c>
      <c r="F13" s="16">
        <v>89</v>
      </c>
      <c r="G13" s="16">
        <v>36</v>
      </c>
      <c r="H13" s="16">
        <f t="shared" si="1"/>
        <v>125</v>
      </c>
      <c r="I13" s="16">
        <f t="shared" si="2"/>
        <v>249</v>
      </c>
      <c r="K13" s="16">
        <f t="shared" si="3"/>
        <v>181</v>
      </c>
      <c r="L13" s="24">
        <f t="shared" si="4"/>
        <v>68</v>
      </c>
    </row>
    <row r="14" spans="1:12" ht="20.25" customHeight="1">
      <c r="A14" s="18" t="s">
        <v>30</v>
      </c>
      <c r="B14" s="25" t="s">
        <v>31</v>
      </c>
      <c r="C14" s="16">
        <v>99</v>
      </c>
      <c r="D14" s="16">
        <v>27</v>
      </c>
      <c r="E14" s="16">
        <f t="shared" si="0"/>
        <v>126</v>
      </c>
      <c r="F14" s="16">
        <v>86</v>
      </c>
      <c r="G14" s="16">
        <v>36</v>
      </c>
      <c r="H14" s="16">
        <f t="shared" si="1"/>
        <v>122</v>
      </c>
      <c r="I14" s="16">
        <f t="shared" si="2"/>
        <v>248</v>
      </c>
      <c r="J14" s="21"/>
      <c r="K14" s="16">
        <f t="shared" si="3"/>
        <v>185</v>
      </c>
      <c r="L14" s="16">
        <f t="shared" si="4"/>
        <v>63</v>
      </c>
    </row>
    <row r="15" spans="1:12" ht="20.25" customHeight="1">
      <c r="A15" s="18" t="s">
        <v>32</v>
      </c>
      <c r="B15" s="25" t="s">
        <v>33</v>
      </c>
      <c r="C15" s="16">
        <v>78</v>
      </c>
      <c r="D15" s="16">
        <v>36</v>
      </c>
      <c r="E15" s="16">
        <f t="shared" si="0"/>
        <v>114</v>
      </c>
      <c r="F15" s="16">
        <v>92</v>
      </c>
      <c r="G15" s="16">
        <v>41</v>
      </c>
      <c r="H15" s="16">
        <f t="shared" si="1"/>
        <v>133</v>
      </c>
      <c r="I15" s="16">
        <f t="shared" si="2"/>
        <v>247</v>
      </c>
      <c r="J15" s="21"/>
      <c r="K15" s="16">
        <f t="shared" si="3"/>
        <v>170</v>
      </c>
      <c r="L15" s="16">
        <f t="shared" si="4"/>
        <v>77</v>
      </c>
    </row>
    <row r="16" spans="1:12" ht="20.25" customHeight="1">
      <c r="A16" s="18" t="s">
        <v>34</v>
      </c>
      <c r="B16" s="25" t="s">
        <v>35</v>
      </c>
      <c r="C16" s="16">
        <v>78</v>
      </c>
      <c r="D16" s="16">
        <v>48</v>
      </c>
      <c r="E16" s="16">
        <f t="shared" si="0"/>
        <v>126</v>
      </c>
      <c r="F16" s="16">
        <v>83</v>
      </c>
      <c r="G16" s="16">
        <v>35</v>
      </c>
      <c r="H16" s="16">
        <f t="shared" si="1"/>
        <v>118</v>
      </c>
      <c r="I16" s="16">
        <f t="shared" si="2"/>
        <v>244</v>
      </c>
      <c r="J16" s="21"/>
      <c r="K16" s="16">
        <f t="shared" si="3"/>
        <v>161</v>
      </c>
      <c r="L16" s="22">
        <f t="shared" si="4"/>
        <v>83</v>
      </c>
    </row>
    <row r="17" spans="1:12" ht="20.25" customHeight="1">
      <c r="A17" s="18" t="s">
        <v>36</v>
      </c>
      <c r="B17" s="25" t="s">
        <v>37</v>
      </c>
      <c r="C17" s="16">
        <v>83</v>
      </c>
      <c r="D17" s="16">
        <v>36</v>
      </c>
      <c r="E17" s="16">
        <f t="shared" si="0"/>
        <v>119</v>
      </c>
      <c r="F17" s="16">
        <v>84</v>
      </c>
      <c r="G17" s="16">
        <v>41</v>
      </c>
      <c r="H17" s="16">
        <f t="shared" si="1"/>
        <v>125</v>
      </c>
      <c r="I17" s="16">
        <f t="shared" si="2"/>
        <v>244</v>
      </c>
      <c r="J17" s="21"/>
      <c r="K17" s="16">
        <f t="shared" si="3"/>
        <v>167</v>
      </c>
      <c r="L17" s="16">
        <f t="shared" si="4"/>
        <v>77</v>
      </c>
    </row>
    <row r="18" spans="1:12" ht="24" customHeight="1">
      <c r="A18" s="18" t="s">
        <v>38</v>
      </c>
      <c r="B18" s="12" t="s">
        <v>39</v>
      </c>
      <c r="C18" s="16">
        <v>78</v>
      </c>
      <c r="D18" s="16">
        <v>45</v>
      </c>
      <c r="E18" s="16">
        <f t="shared" si="0"/>
        <v>123</v>
      </c>
      <c r="F18" s="16">
        <v>79</v>
      </c>
      <c r="G18" s="16">
        <v>41</v>
      </c>
      <c r="H18" s="16">
        <f t="shared" si="1"/>
        <v>120</v>
      </c>
      <c r="I18" s="16">
        <f t="shared" si="2"/>
        <v>243</v>
      </c>
      <c r="J18" s="15" t="s">
        <v>40</v>
      </c>
      <c r="K18" s="16">
        <f t="shared" si="3"/>
        <v>157</v>
      </c>
      <c r="L18" s="26">
        <f t="shared" si="4"/>
        <v>86</v>
      </c>
    </row>
    <row r="19" spans="1:12" ht="20.25" customHeight="1">
      <c r="A19" s="18" t="s">
        <v>41</v>
      </c>
      <c r="B19" s="25" t="s">
        <v>42</v>
      </c>
      <c r="C19" s="16">
        <v>84</v>
      </c>
      <c r="D19" s="16">
        <v>35</v>
      </c>
      <c r="E19" s="16">
        <f t="shared" si="0"/>
        <v>119</v>
      </c>
      <c r="F19" s="16">
        <v>79</v>
      </c>
      <c r="G19" s="16">
        <v>45</v>
      </c>
      <c r="H19" s="16">
        <f t="shared" si="1"/>
        <v>124</v>
      </c>
      <c r="I19" s="16">
        <f t="shared" si="2"/>
        <v>243</v>
      </c>
      <c r="J19" s="21"/>
      <c r="K19" s="16">
        <f t="shared" si="3"/>
        <v>163</v>
      </c>
      <c r="L19" s="16">
        <f t="shared" si="4"/>
        <v>80</v>
      </c>
    </row>
    <row r="20" spans="1:12" ht="20.25" customHeight="1">
      <c r="A20" s="27" t="s">
        <v>43</v>
      </c>
      <c r="B20" s="25" t="s">
        <v>44</v>
      </c>
      <c r="C20" s="16">
        <v>87</v>
      </c>
      <c r="D20" s="16">
        <v>44</v>
      </c>
      <c r="E20" s="16">
        <f t="shared" si="0"/>
        <v>131</v>
      </c>
      <c r="F20" s="16">
        <v>78</v>
      </c>
      <c r="G20" s="16">
        <v>32</v>
      </c>
      <c r="H20" s="16">
        <f t="shared" si="1"/>
        <v>110</v>
      </c>
      <c r="I20" s="16">
        <f t="shared" si="2"/>
        <v>241</v>
      </c>
      <c r="J20" s="21"/>
      <c r="K20" s="16">
        <f t="shared" si="3"/>
        <v>165</v>
      </c>
      <c r="L20" s="16">
        <f t="shared" si="4"/>
        <v>76</v>
      </c>
    </row>
    <row r="21" spans="1:12" ht="20.25" customHeight="1">
      <c r="A21" s="27"/>
      <c r="B21" s="25" t="s">
        <v>45</v>
      </c>
      <c r="C21" s="16">
        <v>88</v>
      </c>
      <c r="D21" s="16">
        <v>41</v>
      </c>
      <c r="E21" s="16">
        <f t="shared" si="0"/>
        <v>129</v>
      </c>
      <c r="F21" s="16">
        <v>77</v>
      </c>
      <c r="G21" s="16">
        <v>35</v>
      </c>
      <c r="H21" s="16">
        <f t="shared" si="1"/>
        <v>112</v>
      </c>
      <c r="I21" s="16">
        <f t="shared" si="2"/>
        <v>241</v>
      </c>
      <c r="J21" s="21"/>
      <c r="K21" s="16">
        <f t="shared" si="3"/>
        <v>165</v>
      </c>
      <c r="L21" s="16">
        <f t="shared" si="4"/>
        <v>76</v>
      </c>
    </row>
    <row r="22" spans="1:12" ht="20.25" customHeight="1">
      <c r="A22" s="18" t="s">
        <v>46</v>
      </c>
      <c r="B22" s="25" t="s">
        <v>47</v>
      </c>
      <c r="C22" s="16">
        <v>82</v>
      </c>
      <c r="D22" s="16">
        <v>34</v>
      </c>
      <c r="E22" s="16">
        <f t="shared" si="0"/>
        <v>116</v>
      </c>
      <c r="F22" s="16">
        <v>79</v>
      </c>
      <c r="G22" s="16">
        <v>45</v>
      </c>
      <c r="H22" s="16">
        <f t="shared" si="1"/>
        <v>124</v>
      </c>
      <c r="I22" s="16">
        <f t="shared" si="2"/>
        <v>240</v>
      </c>
      <c r="J22" s="21"/>
      <c r="K22" s="16">
        <f t="shared" si="3"/>
        <v>161</v>
      </c>
      <c r="L22" s="22">
        <f t="shared" si="4"/>
        <v>79</v>
      </c>
    </row>
    <row r="23" spans="1:12" ht="20.25" customHeight="1">
      <c r="A23" s="18" t="s">
        <v>48</v>
      </c>
      <c r="B23" s="25" t="s">
        <v>49</v>
      </c>
      <c r="C23" s="16">
        <v>81</v>
      </c>
      <c r="D23" s="16">
        <v>44</v>
      </c>
      <c r="E23" s="16">
        <f t="shared" si="0"/>
        <v>125</v>
      </c>
      <c r="F23" s="16">
        <v>82</v>
      </c>
      <c r="G23" s="16">
        <v>33</v>
      </c>
      <c r="H23" s="16">
        <f t="shared" si="1"/>
        <v>115</v>
      </c>
      <c r="I23" s="16">
        <f t="shared" si="2"/>
        <v>240</v>
      </c>
      <c r="J23" s="21"/>
      <c r="K23" s="16">
        <f t="shared" si="3"/>
        <v>163</v>
      </c>
      <c r="L23" s="16">
        <f t="shared" si="4"/>
        <v>77</v>
      </c>
    </row>
    <row r="24" spans="1:12" ht="20.25" customHeight="1">
      <c r="A24" s="18" t="s">
        <v>50</v>
      </c>
      <c r="B24" s="25" t="s">
        <v>51</v>
      </c>
      <c r="C24" s="16">
        <v>88</v>
      </c>
      <c r="D24" s="16">
        <v>45</v>
      </c>
      <c r="E24" s="16">
        <f t="shared" si="0"/>
        <v>133</v>
      </c>
      <c r="F24" s="16">
        <v>67</v>
      </c>
      <c r="G24" s="16">
        <v>39</v>
      </c>
      <c r="H24" s="16">
        <f t="shared" si="1"/>
        <v>106</v>
      </c>
      <c r="I24" s="16">
        <f t="shared" si="2"/>
        <v>239</v>
      </c>
      <c r="J24" s="21"/>
      <c r="K24" s="16">
        <f t="shared" si="3"/>
        <v>155</v>
      </c>
      <c r="L24" s="16">
        <f t="shared" si="4"/>
        <v>84</v>
      </c>
    </row>
    <row r="25" spans="1:12" ht="20.25" customHeight="1">
      <c r="A25" s="18" t="s">
        <v>52</v>
      </c>
      <c r="B25" s="25" t="s">
        <v>53</v>
      </c>
      <c r="C25" s="16">
        <v>81</v>
      </c>
      <c r="D25" s="16">
        <v>27</v>
      </c>
      <c r="E25" s="16">
        <f t="shared" si="0"/>
        <v>108</v>
      </c>
      <c r="F25" s="16">
        <v>84</v>
      </c>
      <c r="G25" s="16">
        <v>43</v>
      </c>
      <c r="H25" s="16">
        <f t="shared" si="1"/>
        <v>127</v>
      </c>
      <c r="I25" s="16">
        <f t="shared" si="2"/>
        <v>235</v>
      </c>
      <c r="J25" s="21"/>
      <c r="K25" s="16">
        <f t="shared" si="3"/>
        <v>165</v>
      </c>
      <c r="L25" s="16">
        <f t="shared" si="4"/>
        <v>70</v>
      </c>
    </row>
    <row r="26" spans="1:12" ht="20.25" customHeight="1">
      <c r="A26" s="18" t="s">
        <v>54</v>
      </c>
      <c r="B26" s="25" t="s">
        <v>55</v>
      </c>
      <c r="C26" s="16">
        <v>84</v>
      </c>
      <c r="D26" s="16">
        <v>27</v>
      </c>
      <c r="E26" s="16">
        <f t="shared" si="0"/>
        <v>111</v>
      </c>
      <c r="F26" s="16">
        <v>80</v>
      </c>
      <c r="G26" s="16">
        <v>43</v>
      </c>
      <c r="H26" s="16">
        <f t="shared" si="1"/>
        <v>123</v>
      </c>
      <c r="I26" s="16">
        <f t="shared" si="2"/>
        <v>234</v>
      </c>
      <c r="J26" s="21"/>
      <c r="K26" s="16">
        <f t="shared" si="3"/>
        <v>164</v>
      </c>
      <c r="L26" s="22">
        <f t="shared" si="4"/>
        <v>70</v>
      </c>
    </row>
    <row r="27" spans="1:12" ht="20.25" customHeight="1">
      <c r="A27" s="18" t="s">
        <v>56</v>
      </c>
      <c r="B27" s="25" t="s">
        <v>57</v>
      </c>
      <c r="C27" s="16">
        <v>84</v>
      </c>
      <c r="D27" s="16">
        <v>27</v>
      </c>
      <c r="E27" s="16">
        <f aca="true" t="shared" si="5" ref="E27">SUM(C27:D27)</f>
        <v>111</v>
      </c>
      <c r="F27" s="16">
        <v>87</v>
      </c>
      <c r="G27" s="16">
        <v>36</v>
      </c>
      <c r="H27" s="16">
        <f aca="true" t="shared" si="6" ref="H27">SUM(F27:G27)</f>
        <v>123</v>
      </c>
      <c r="I27" s="16">
        <f aca="true" t="shared" si="7" ref="I27">SUM(H27,E27)</f>
        <v>234</v>
      </c>
      <c r="J27" s="21"/>
      <c r="K27" s="16">
        <f aca="true" t="shared" si="8" ref="K27">SUM(C27,F27)</f>
        <v>171</v>
      </c>
      <c r="L27" s="16">
        <f aca="true" t="shared" si="9" ref="L27">SUM(D27,G27)</f>
        <v>63</v>
      </c>
    </row>
    <row r="28" spans="1:12" ht="20.25" customHeight="1">
      <c r="A28" s="18" t="s">
        <v>58</v>
      </c>
      <c r="B28" s="25" t="s">
        <v>59</v>
      </c>
      <c r="C28" s="16">
        <v>83</v>
      </c>
      <c r="D28" s="16">
        <v>27</v>
      </c>
      <c r="E28" s="16">
        <f t="shared" si="0"/>
        <v>110</v>
      </c>
      <c r="F28" s="16">
        <v>88</v>
      </c>
      <c r="G28" s="16">
        <v>34</v>
      </c>
      <c r="H28" s="16">
        <f t="shared" si="1"/>
        <v>122</v>
      </c>
      <c r="I28" s="16">
        <f t="shared" si="2"/>
        <v>232</v>
      </c>
      <c r="J28" s="21"/>
      <c r="K28" s="16">
        <f t="shared" si="3"/>
        <v>171</v>
      </c>
      <c r="L28" s="16">
        <f t="shared" si="4"/>
        <v>61</v>
      </c>
    </row>
    <row r="29" spans="1:12" ht="20.25" customHeight="1">
      <c r="A29" s="18" t="s">
        <v>60</v>
      </c>
      <c r="B29" s="25" t="s">
        <v>61</v>
      </c>
      <c r="C29" s="16">
        <v>70</v>
      </c>
      <c r="D29" s="16">
        <v>36</v>
      </c>
      <c r="E29" s="16">
        <f t="shared" si="0"/>
        <v>106</v>
      </c>
      <c r="F29" s="16">
        <v>76</v>
      </c>
      <c r="G29" s="16">
        <v>45</v>
      </c>
      <c r="H29" s="16">
        <f t="shared" si="1"/>
        <v>121</v>
      </c>
      <c r="I29" s="16">
        <f t="shared" si="2"/>
        <v>227</v>
      </c>
      <c r="J29" s="21"/>
      <c r="K29" s="16">
        <f t="shared" si="3"/>
        <v>146</v>
      </c>
      <c r="L29" s="16">
        <f t="shared" si="4"/>
        <v>81</v>
      </c>
    </row>
    <row r="30" spans="1:12" ht="20.25" customHeight="1">
      <c r="A30" s="18" t="s">
        <v>62</v>
      </c>
      <c r="B30" s="25" t="s">
        <v>63</v>
      </c>
      <c r="C30" s="16">
        <v>66</v>
      </c>
      <c r="D30" s="16">
        <v>40</v>
      </c>
      <c r="E30" s="16">
        <f t="shared" si="0"/>
        <v>106</v>
      </c>
      <c r="F30" s="16">
        <v>84</v>
      </c>
      <c r="G30" s="16">
        <v>35</v>
      </c>
      <c r="H30" s="16">
        <f t="shared" si="1"/>
        <v>119</v>
      </c>
      <c r="I30" s="16">
        <f t="shared" si="2"/>
        <v>225</v>
      </c>
      <c r="J30" s="21"/>
      <c r="K30" s="16">
        <f t="shared" si="3"/>
        <v>150</v>
      </c>
      <c r="L30" s="16">
        <f t="shared" si="4"/>
        <v>75</v>
      </c>
    </row>
    <row r="31" spans="1:12" ht="20.25" customHeight="1">
      <c r="A31" s="18" t="s">
        <v>64</v>
      </c>
      <c r="B31" s="25" t="s">
        <v>65</v>
      </c>
      <c r="C31" s="16">
        <v>75</v>
      </c>
      <c r="D31" s="16">
        <v>27</v>
      </c>
      <c r="E31" s="16">
        <f t="shared" si="0"/>
        <v>102</v>
      </c>
      <c r="F31" s="16">
        <v>86</v>
      </c>
      <c r="G31" s="16">
        <v>35</v>
      </c>
      <c r="H31" s="16">
        <f t="shared" si="1"/>
        <v>121</v>
      </c>
      <c r="I31" s="16">
        <f t="shared" si="2"/>
        <v>223</v>
      </c>
      <c r="J31" s="21"/>
      <c r="K31" s="16">
        <f t="shared" si="3"/>
        <v>161</v>
      </c>
      <c r="L31" s="16">
        <f t="shared" si="4"/>
        <v>62</v>
      </c>
    </row>
    <row r="32" spans="1:12" ht="20.25" customHeight="1">
      <c r="A32" s="18" t="s">
        <v>66</v>
      </c>
      <c r="B32" s="20" t="s">
        <v>67</v>
      </c>
      <c r="C32" s="5">
        <v>80</v>
      </c>
      <c r="D32" s="5">
        <v>24</v>
      </c>
      <c r="E32" s="5">
        <f t="shared" si="0"/>
        <v>104</v>
      </c>
      <c r="F32" s="5">
        <v>91</v>
      </c>
      <c r="G32" s="5">
        <v>27</v>
      </c>
      <c r="H32" s="5">
        <f t="shared" si="1"/>
        <v>118</v>
      </c>
      <c r="I32" s="5">
        <f t="shared" si="2"/>
        <v>222</v>
      </c>
      <c r="J32" s="21"/>
      <c r="K32" s="16">
        <f t="shared" si="3"/>
        <v>171</v>
      </c>
      <c r="L32" s="16">
        <f t="shared" si="4"/>
        <v>51</v>
      </c>
    </row>
    <row r="33" spans="1:12" ht="20.25" customHeight="1">
      <c r="A33" s="18" t="s">
        <v>68</v>
      </c>
      <c r="B33" s="25" t="s">
        <v>69</v>
      </c>
      <c r="C33" s="16">
        <v>77</v>
      </c>
      <c r="D33" s="16">
        <v>27</v>
      </c>
      <c r="E33" s="16">
        <f t="shared" si="0"/>
        <v>104</v>
      </c>
      <c r="F33" s="16">
        <v>101</v>
      </c>
      <c r="G33" s="16">
        <v>16</v>
      </c>
      <c r="H33" s="16">
        <f t="shared" si="1"/>
        <v>117</v>
      </c>
      <c r="I33" s="16">
        <f t="shared" si="2"/>
        <v>221</v>
      </c>
      <c r="J33" s="21"/>
      <c r="K33" s="16">
        <f t="shared" si="3"/>
        <v>178</v>
      </c>
      <c r="L33" s="16">
        <f t="shared" si="4"/>
        <v>43</v>
      </c>
    </row>
    <row r="34" spans="1:12" ht="20.25" customHeight="1">
      <c r="A34" s="18" t="s">
        <v>70</v>
      </c>
      <c r="B34" s="25" t="s">
        <v>71</v>
      </c>
      <c r="C34" s="16">
        <v>77</v>
      </c>
      <c r="D34" s="16">
        <v>35</v>
      </c>
      <c r="E34" s="16">
        <f t="shared" si="0"/>
        <v>112</v>
      </c>
      <c r="F34" s="16">
        <v>70</v>
      </c>
      <c r="G34" s="16">
        <v>35</v>
      </c>
      <c r="H34" s="16">
        <f t="shared" si="1"/>
        <v>105</v>
      </c>
      <c r="I34" s="16">
        <f t="shared" si="2"/>
        <v>217</v>
      </c>
      <c r="J34" s="21"/>
      <c r="K34" s="16">
        <f t="shared" si="3"/>
        <v>147</v>
      </c>
      <c r="L34" s="16">
        <f t="shared" si="4"/>
        <v>70</v>
      </c>
    </row>
    <row r="35" spans="1:12" ht="20.25" customHeight="1">
      <c r="A35" s="18" t="s">
        <v>72</v>
      </c>
      <c r="B35" s="25" t="s">
        <v>73</v>
      </c>
      <c r="C35" s="16">
        <v>82</v>
      </c>
      <c r="D35" s="16">
        <v>27</v>
      </c>
      <c r="E35" s="16">
        <f t="shared" si="0"/>
        <v>109</v>
      </c>
      <c r="F35" s="16">
        <v>73</v>
      </c>
      <c r="G35" s="16">
        <v>34</v>
      </c>
      <c r="H35" s="16">
        <f t="shared" si="1"/>
        <v>107</v>
      </c>
      <c r="I35" s="16">
        <f t="shared" si="2"/>
        <v>216</v>
      </c>
      <c r="J35" s="21"/>
      <c r="K35" s="16">
        <f t="shared" si="3"/>
        <v>155</v>
      </c>
      <c r="L35" s="22">
        <f t="shared" si="4"/>
        <v>61</v>
      </c>
    </row>
    <row r="36" spans="1:12" ht="20.25" customHeight="1">
      <c r="A36" s="18" t="s">
        <v>74</v>
      </c>
      <c r="B36" s="25" t="s">
        <v>75</v>
      </c>
      <c r="C36" s="16">
        <v>84</v>
      </c>
      <c r="D36" s="16">
        <v>27</v>
      </c>
      <c r="E36" s="16">
        <f t="shared" si="0"/>
        <v>111</v>
      </c>
      <c r="F36" s="16">
        <v>74</v>
      </c>
      <c r="G36" s="16">
        <v>31</v>
      </c>
      <c r="H36" s="16">
        <f t="shared" si="1"/>
        <v>105</v>
      </c>
      <c r="I36" s="16">
        <f t="shared" si="2"/>
        <v>216</v>
      </c>
      <c r="J36" s="21"/>
      <c r="K36" s="16">
        <f t="shared" si="3"/>
        <v>158</v>
      </c>
      <c r="L36" s="16">
        <f t="shared" si="4"/>
        <v>58</v>
      </c>
    </row>
    <row r="37" spans="1:12" ht="20.25" customHeight="1">
      <c r="A37" s="18" t="s">
        <v>76</v>
      </c>
      <c r="B37" s="25" t="s">
        <v>77</v>
      </c>
      <c r="C37" s="16">
        <v>70</v>
      </c>
      <c r="D37" s="16">
        <v>27</v>
      </c>
      <c r="E37" s="16">
        <f t="shared" si="0"/>
        <v>97</v>
      </c>
      <c r="F37" s="16">
        <v>80</v>
      </c>
      <c r="G37" s="16">
        <v>29</v>
      </c>
      <c r="H37" s="16">
        <f t="shared" si="1"/>
        <v>109</v>
      </c>
      <c r="I37" s="16">
        <f t="shared" si="2"/>
        <v>206</v>
      </c>
      <c r="J37" s="21"/>
      <c r="K37" s="16">
        <f t="shared" si="3"/>
        <v>150</v>
      </c>
      <c r="L37" s="16">
        <f t="shared" si="4"/>
        <v>56</v>
      </c>
    </row>
    <row r="38" spans="1:12" ht="20.25" customHeight="1">
      <c r="A38" s="18" t="s">
        <v>78</v>
      </c>
      <c r="B38" s="25" t="s">
        <v>79</v>
      </c>
      <c r="C38" s="16">
        <v>71</v>
      </c>
      <c r="D38" s="16">
        <v>27</v>
      </c>
      <c r="E38" s="16">
        <f t="shared" si="0"/>
        <v>98</v>
      </c>
      <c r="F38" s="16">
        <v>64</v>
      </c>
      <c r="G38" s="16">
        <v>26</v>
      </c>
      <c r="H38" s="16">
        <f t="shared" si="1"/>
        <v>90</v>
      </c>
      <c r="I38" s="16">
        <f t="shared" si="2"/>
        <v>188</v>
      </c>
      <c r="J38" s="21"/>
      <c r="K38" s="16">
        <f t="shared" si="3"/>
        <v>135</v>
      </c>
      <c r="L38" s="16">
        <f t="shared" si="4"/>
        <v>53</v>
      </c>
    </row>
    <row r="39" spans="1:12" ht="20.25" customHeight="1">
      <c r="A39" s="18" t="s">
        <v>80</v>
      </c>
      <c r="B39" s="25" t="s">
        <v>81</v>
      </c>
      <c r="C39" s="16">
        <v>65</v>
      </c>
      <c r="D39" s="16">
        <v>32</v>
      </c>
      <c r="E39" s="16">
        <f t="shared" si="0"/>
        <v>97</v>
      </c>
      <c r="F39" s="16">
        <v>68</v>
      </c>
      <c r="G39" s="16">
        <v>18</v>
      </c>
      <c r="H39" s="16">
        <f t="shared" si="1"/>
        <v>86</v>
      </c>
      <c r="I39" s="16">
        <f t="shared" si="2"/>
        <v>183</v>
      </c>
      <c r="J39" s="21"/>
      <c r="K39" s="16">
        <f t="shared" si="3"/>
        <v>133</v>
      </c>
      <c r="L39" s="16">
        <f t="shared" si="4"/>
        <v>50</v>
      </c>
    </row>
    <row r="40" spans="1:12" ht="20.25" customHeight="1">
      <c r="A40" s="18" t="s">
        <v>82</v>
      </c>
      <c r="B40" s="25" t="s">
        <v>83</v>
      </c>
      <c r="C40" s="16">
        <v>45</v>
      </c>
      <c r="D40" s="16">
        <v>35</v>
      </c>
      <c r="E40" s="16">
        <f t="shared" si="0"/>
        <v>80</v>
      </c>
      <c r="F40" s="16">
        <v>64</v>
      </c>
      <c r="G40" s="16">
        <v>8</v>
      </c>
      <c r="H40" s="16">
        <f t="shared" si="1"/>
        <v>72</v>
      </c>
      <c r="I40" s="16">
        <f t="shared" si="2"/>
        <v>152</v>
      </c>
      <c r="J40" s="21"/>
      <c r="K40" s="16">
        <f t="shared" si="3"/>
        <v>109</v>
      </c>
      <c r="L40" s="16">
        <f t="shared" si="4"/>
        <v>43</v>
      </c>
    </row>
    <row r="43" spans="1:12" ht="23.25" customHeight="1">
      <c r="A43" s="28" t="s">
        <v>12</v>
      </c>
      <c r="B43" s="12" t="s">
        <v>84</v>
      </c>
      <c r="C43" s="13">
        <v>86</v>
      </c>
      <c r="D43" s="13">
        <v>53</v>
      </c>
      <c r="E43" s="13">
        <f>SUM(C43:D43)</f>
        <v>139</v>
      </c>
      <c r="F43" s="13">
        <v>94</v>
      </c>
      <c r="G43" s="13">
        <v>35</v>
      </c>
      <c r="H43" s="13">
        <f>SUM(F43:G43)</f>
        <v>129</v>
      </c>
      <c r="I43" s="19">
        <f>SUM(H43,E43)</f>
        <v>268</v>
      </c>
      <c r="J43" s="15" t="s">
        <v>85</v>
      </c>
      <c r="K43" s="29">
        <f aca="true" t="shared" si="10" ref="K43:L47">SUM(C43,F43)</f>
        <v>180</v>
      </c>
      <c r="L43" s="29">
        <f t="shared" si="10"/>
        <v>88</v>
      </c>
    </row>
    <row r="44" spans="1:12" ht="23.25" customHeight="1">
      <c r="A44" s="28" t="s">
        <v>15</v>
      </c>
      <c r="B44" s="12" t="s">
        <v>86</v>
      </c>
      <c r="C44" s="13">
        <v>74</v>
      </c>
      <c r="D44" s="13">
        <v>33</v>
      </c>
      <c r="E44" s="13">
        <f>SUM(C44:D44)</f>
        <v>107</v>
      </c>
      <c r="F44" s="13">
        <v>81</v>
      </c>
      <c r="G44" s="13">
        <v>43</v>
      </c>
      <c r="H44" s="13">
        <f>SUM(F44:G44)</f>
        <v>124</v>
      </c>
      <c r="I44" s="19">
        <f>SUM(H44,E44)</f>
        <v>231</v>
      </c>
      <c r="J44" s="15" t="s">
        <v>87</v>
      </c>
      <c r="K44" s="29">
        <f t="shared" si="10"/>
        <v>155</v>
      </c>
      <c r="L44" s="29">
        <f t="shared" si="10"/>
        <v>76</v>
      </c>
    </row>
    <row r="45" spans="1:12" ht="23.25" customHeight="1">
      <c r="A45" s="28" t="s">
        <v>18</v>
      </c>
      <c r="B45" s="12" t="s">
        <v>88</v>
      </c>
      <c r="C45" s="13">
        <v>90</v>
      </c>
      <c r="D45" s="13">
        <v>34</v>
      </c>
      <c r="E45" s="13">
        <f>SUM(C45:D45)</f>
        <v>124</v>
      </c>
      <c r="F45" s="13">
        <v>83</v>
      </c>
      <c r="G45" s="13">
        <v>18</v>
      </c>
      <c r="H45" s="13">
        <f>SUM(F45:G45)</f>
        <v>101</v>
      </c>
      <c r="I45" s="19">
        <f>SUM(H45,E45)</f>
        <v>225</v>
      </c>
      <c r="J45" s="15" t="s">
        <v>89</v>
      </c>
      <c r="K45" s="29">
        <f t="shared" si="10"/>
        <v>173</v>
      </c>
      <c r="L45" s="29">
        <f t="shared" si="10"/>
        <v>52</v>
      </c>
    </row>
    <row r="46" spans="1:12" ht="20.25" customHeight="1">
      <c r="A46" s="28" t="s">
        <v>21</v>
      </c>
      <c r="B46" s="25" t="s">
        <v>90</v>
      </c>
      <c r="C46" s="16">
        <v>80</v>
      </c>
      <c r="D46" s="16">
        <v>26</v>
      </c>
      <c r="E46" s="16">
        <f>SUM(C46:D46)</f>
        <v>106</v>
      </c>
      <c r="F46" s="16">
        <v>75</v>
      </c>
      <c r="G46" s="16">
        <v>41</v>
      </c>
      <c r="H46" s="16">
        <f>SUM(F46:G46)</f>
        <v>116</v>
      </c>
      <c r="I46" s="16">
        <f>SUM(H46,E46)</f>
        <v>222</v>
      </c>
      <c r="J46" s="21"/>
      <c r="K46" s="29">
        <f t="shared" si="10"/>
        <v>155</v>
      </c>
      <c r="L46" s="29">
        <f t="shared" si="10"/>
        <v>67</v>
      </c>
    </row>
    <row r="47" spans="1:12" s="32" customFormat="1" ht="20.25" customHeight="1">
      <c r="A47" s="28" t="s">
        <v>24</v>
      </c>
      <c r="B47" s="23" t="s">
        <v>91</v>
      </c>
      <c r="C47" s="30">
        <v>95</v>
      </c>
      <c r="D47" s="30">
        <v>24</v>
      </c>
      <c r="E47" s="30">
        <f>SUM(C47:D47)</f>
        <v>119</v>
      </c>
      <c r="F47" s="30">
        <v>75</v>
      </c>
      <c r="G47" s="30">
        <v>26</v>
      </c>
      <c r="H47" s="30">
        <f>SUM(F47:G47)</f>
        <v>101</v>
      </c>
      <c r="I47" s="30">
        <f>SUM(H47,E47)</f>
        <v>220</v>
      </c>
      <c r="J47" s="31"/>
      <c r="K47" s="30">
        <f t="shared" si="10"/>
        <v>170</v>
      </c>
      <c r="L47" s="30">
        <f t="shared" si="10"/>
        <v>50</v>
      </c>
    </row>
  </sheetData>
  <sheetProtection selectLockedCells="1" selectUnlockedCells="1"/>
  <mergeCells count="7">
    <mergeCell ref="B1:L1"/>
    <mergeCell ref="B2:L2"/>
    <mergeCell ref="B3:L3"/>
    <mergeCell ref="B5:B6"/>
    <mergeCell ref="C5:E5"/>
    <mergeCell ref="F5:H5"/>
    <mergeCell ref="A20:A21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